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Документы на сайт\Мен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I176" i="1"/>
  <c r="H176" i="1"/>
  <c r="F176" i="1"/>
  <c r="J157" i="1"/>
  <c r="I157" i="1"/>
  <c r="F157" i="1"/>
  <c r="I138" i="1"/>
  <c r="H138" i="1"/>
  <c r="F138" i="1"/>
  <c r="G138" i="1"/>
  <c r="J119" i="1"/>
  <c r="I119" i="1"/>
  <c r="J100" i="1"/>
  <c r="H100" i="1"/>
  <c r="F100" i="1"/>
  <c r="J81" i="1"/>
  <c r="I81" i="1"/>
  <c r="H81" i="1"/>
  <c r="I62" i="1"/>
  <c r="H62" i="1"/>
  <c r="J43" i="1"/>
  <c r="J196" i="1" s="1"/>
  <c r="H43" i="1"/>
  <c r="I43" i="1"/>
  <c r="L24" i="1"/>
  <c r="J24" i="1"/>
  <c r="H24" i="1"/>
  <c r="I24" i="1"/>
  <c r="F24" i="1"/>
  <c r="F195" i="1"/>
  <c r="G24" i="1"/>
  <c r="G196" i="1" s="1"/>
  <c r="I195" i="1"/>
  <c r="F196" i="1" l="1"/>
  <c r="H196" i="1"/>
  <c r="I196" i="1"/>
</calcChain>
</file>

<file path=xl/sharedStrings.xml><?xml version="1.0" encoding="utf-8"?>
<sst xmlns="http://schemas.openxmlformats.org/spreadsheetml/2006/main" count="290" uniqueCount="81">
  <si>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</si>
  <si>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</si>
  <si>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</si>
  <si>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</si>
  <si>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</si>
  <si>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</si>
  <si>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</si>
  <si>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</si>
  <si>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</si>
  <si>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</si>
  <si>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</si>
  <si>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</si>
  <si>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</si>
  <si>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</si>
  <si>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</si>
  <si>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</si>
  <si>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</si>
  <si>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</si>
  <si>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</si>
  <si>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</si>
  <si>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</si>
  <si>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</si>
  <si>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</si>
  <si>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</si>
  <si>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</si>
  <si>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</si>
  <si>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</si>
  <si>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</si>
  <si>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</si>
  <si>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</si>
  <si>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</si>
  <si>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</si>
  <si>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</si>
  <si>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</si>
  <si>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</si>
  <si>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</si>
  <si>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</si>
  <si>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</si>
  <si>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</si>
  <si>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</si>
  <si>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</si>
  <si>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</si>
  <si>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</si>
  <si>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</si>
  <si>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</si>
  <si>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</si>
  <si>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</si>
  <si>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</si>
  <si>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</si>
  <si>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</si>
  <si>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</si>
  <si>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</si>
  <si>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</si>
  <si>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</si>
  <si>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</si>
  <si>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</si>
  <si>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Суп картофельный с бобовыми №113</t>
  </si>
  <si>
    <t>Греча отварная №4.3</t>
  </si>
  <si>
    <t>Чай с лимоном №459</t>
  </si>
  <si>
    <t>Картофельное пюре №377</t>
  </si>
  <si>
    <t>Суп-пюре из картофеля №131</t>
  </si>
  <si>
    <t>Рис отварной №304</t>
  </si>
  <si>
    <t>Салат из моркови с сухофруктами №24</t>
  </si>
  <si>
    <t>Борщ №81</t>
  </si>
  <si>
    <t>Макаронные изделия отварные с маслом №203</t>
  </si>
  <si>
    <t>Сметана</t>
  </si>
  <si>
    <t>Суп гороховый №127</t>
  </si>
  <si>
    <t>Салат из свеклы с яблоками №28</t>
  </si>
  <si>
    <t>Суп картофельный №112</t>
  </si>
  <si>
    <t>Плов с курицей №291</t>
  </si>
  <si>
    <t>Салат из квашеной капусты с луком №9</t>
  </si>
  <si>
    <t>Борщ со свежей капустой и томатом №83</t>
  </si>
  <si>
    <t>Суп картофельный с бобовыми №102</t>
  </si>
  <si>
    <t>Пюре картофельное №377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</si>
  <si>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</si>
  <si>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</si>
  <si>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</si>
  <si>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Греча отварная</t>
  </si>
  <si>
    <t>Суп с фасолью №119</t>
  </si>
  <si>
    <t>МБОУ «СШ №5 г.Ойсхара им. К.Л.Тепсуева»</t>
  </si>
  <si>
    <t>Асаева Жейран Арбиевна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</si>
</sst>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79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8.58</v>
      </c>
      <c r="H16" s="43">
        <v>16.25</v>
      </c>
      <c r="I16" s="43">
        <v>25.28</v>
      </c>
      <c r="J16" s="43">
        <v>281.69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4.3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>
        <v>878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43.38</v>
      </c>
      <c r="H24" s="32">
        <f t="shared" si="4"/>
        <v>43.790000000000006</v>
      </c>
      <c r="I24" s="32">
        <f t="shared" si="4"/>
        <v>202.82999999999998</v>
      </c>
      <c r="J24" s="32">
        <f t="shared" si="4"/>
        <v>1378.95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3.64</v>
      </c>
      <c r="H36" s="43">
        <v>5.37</v>
      </c>
      <c r="I36" s="43">
        <v>36.69</v>
      </c>
      <c r="J36" s="43">
        <v>209.64999999999998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>
        <v>878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 t="s">
        <v>41</v>
      </c>
      <c r="F40" s="43">
        <v>90</v>
      </c>
      <c r="G40" s="43">
        <v>8.5500000000000007</v>
      </c>
      <c r="H40" s="43">
        <v>12.15</v>
      </c>
      <c r="I40" s="43">
        <v>2.4700000000000002</v>
      </c>
      <c r="J40" s="43">
        <v>153.43</v>
      </c>
      <c r="K40" s="44">
        <v>405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34.769999999999996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5" x14ac:dyDescent="0.25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>
        <v>203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>
        <v>878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65</v>
      </c>
      <c r="F59" s="43">
        <v>10</v>
      </c>
      <c r="G59" s="43">
        <v>0.25</v>
      </c>
      <c r="H59" s="43">
        <v>2</v>
      </c>
      <c r="I59" s="43">
        <v>0.34</v>
      </c>
      <c r="J59" s="43">
        <v>20.36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19.5</v>
      </c>
      <c r="H61" s="19">
        <f t="shared" ref="H61" si="20">SUM(H52:H60)</f>
        <v>22.89</v>
      </c>
      <c r="I61" s="19">
        <f t="shared" ref="I61" si="21">SUM(I52:I60)</f>
        <v>81.77000000000001</v>
      </c>
      <c r="J61" s="19">
        <f t="shared" ref="J61:L61" si="22">SUM(J52:J60)</f>
        <v>611.09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3">G51+G61</f>
        <v>42.41</v>
      </c>
      <c r="H62" s="32">
        <f t="shared" ref="H62" si="24">H51+H61</f>
        <v>55.44</v>
      </c>
      <c r="I62" s="32">
        <f t="shared" ref="I62" si="25">I51+I61</f>
        <v>135.15</v>
      </c>
      <c r="J62" s="32">
        <f t="shared" ref="J62:L62" si="26">J51+J61</f>
        <v>1209.2</v>
      </c>
      <c r="K62" s="32"/>
      <c r="L62" s="32">
        <f t="shared" si="26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539.59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58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>
        <v>878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24.900000000000002</v>
      </c>
      <c r="H80" s="19">
        <f t="shared" ref="H80" si="32">SUM(H71:H79)</f>
        <v>25.76</v>
      </c>
      <c r="I80" s="19">
        <f t="shared" ref="I80" si="33">SUM(I71:I79)</f>
        <v>93.789999999999992</v>
      </c>
      <c r="J80" s="19">
        <f t="shared" ref="J80:L80" si="34">SUM(J71:J79)</f>
        <v>706.60000000000014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5">G70+G80</f>
        <v>40.32</v>
      </c>
      <c r="H81" s="32">
        <f t="shared" ref="H81" si="36">H70+H80</f>
        <v>37.83</v>
      </c>
      <c r="I81" s="32">
        <f t="shared" ref="I81" si="37">I70+I80</f>
        <v>186.10999999999999</v>
      </c>
      <c r="J81" s="32">
        <f t="shared" ref="J81:L81" si="38">J70+J80</f>
        <v>1246.19</v>
      </c>
      <c r="K81" s="32"/>
      <c r="L81" s="32">
        <f t="shared" si="38"/>
        <v>81.25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89" si="42">SUM(J82:J88)</f>
        <v>407.08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67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68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58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>
        <v>878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24.78</v>
      </c>
      <c r="H99" s="19">
        <f t="shared" ref="H99" si="44">SUM(H90:H98)</f>
        <v>16.37</v>
      </c>
      <c r="I99" s="19">
        <f t="shared" ref="I99" si="45">SUM(I90:I98)</f>
        <v>101.72</v>
      </c>
      <c r="J99" s="19">
        <f t="shared" ref="J99:L99" si="46">SUM(J90:J98)</f>
        <v>653.33000000000004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47">G89+G99</f>
        <v>48.47</v>
      </c>
      <c r="H100" s="32">
        <f t="shared" ref="H100" si="48">H89+H99</f>
        <v>31.77</v>
      </c>
      <c r="I100" s="32">
        <f t="shared" ref="I100" si="49">I89+I99</f>
        <v>145.15</v>
      </c>
      <c r="J100" s="32">
        <f t="shared" ref="J100:L100" si="50">J89+J99</f>
        <v>1060.4100000000001</v>
      </c>
      <c r="K100" s="32"/>
      <c r="L100" s="32">
        <f t="shared" si="50"/>
        <v>81.25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70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100</v>
      </c>
      <c r="K109" s="44">
        <v>9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5.01</v>
      </c>
      <c r="H110" s="43">
        <v>3.8</v>
      </c>
      <c r="I110" s="43">
        <v>12</v>
      </c>
      <c r="J110" s="43">
        <v>200</v>
      </c>
      <c r="K110" s="44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64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150</v>
      </c>
      <c r="K111" s="44">
        <v>203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180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70</v>
      </c>
      <c r="G114" s="43">
        <v>5.53</v>
      </c>
      <c r="H114" s="43">
        <v>0.7</v>
      </c>
      <c r="I114" s="43">
        <v>33.81</v>
      </c>
      <c r="J114" s="43">
        <v>70</v>
      </c>
      <c r="K114" s="44">
        <v>878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3">SUM(G109:G117)</f>
        <v>17.63</v>
      </c>
      <c r="H118" s="19">
        <f t="shared" si="53"/>
        <v>16.38</v>
      </c>
      <c r="I118" s="19">
        <f t="shared" si="53"/>
        <v>93.02</v>
      </c>
      <c r="J118" s="19">
        <f t="shared" si="53"/>
        <v>700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5">G108+G118</f>
        <v>41.349999999999994</v>
      </c>
      <c r="H119" s="32">
        <f t="shared" ref="H119" si="56">H108+H118</f>
        <v>40.06</v>
      </c>
      <c r="I119" s="32">
        <f t="shared" ref="I119" si="57">I108+I118</f>
        <v>179.91</v>
      </c>
      <c r="J119" s="32">
        <f t="shared" ref="J119:L119" si="58">J108+J118</f>
        <v>1355.56</v>
      </c>
      <c r="K119" s="32"/>
      <c r="L119" s="32">
        <f t="shared" si="58"/>
        <v>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90</v>
      </c>
      <c r="G128" s="43">
        <v>8.5500000000000007</v>
      </c>
      <c r="H128" s="43">
        <v>12.15</v>
      </c>
      <c r="I128" s="43">
        <v>2.4700000000000002</v>
      </c>
      <c r="J128" s="43">
        <v>153.43</v>
      </c>
      <c r="K128" s="44">
        <v>405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72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58</v>
      </c>
      <c r="F133" s="43">
        <v>180</v>
      </c>
      <c r="G133" s="43">
        <v>0.03</v>
      </c>
      <c r="H133" s="43">
        <v>0.09</v>
      </c>
      <c r="I133" s="43">
        <v>8.5500000000000007</v>
      </c>
      <c r="J133" s="43">
        <v>35.130000000000003</v>
      </c>
      <c r="K133" s="44">
        <v>878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1">SUM(G128:G136)</f>
        <v>19.050000000000004</v>
      </c>
      <c r="H137" s="19">
        <f t="shared" si="61"/>
        <v>21.560000000000002</v>
      </c>
      <c r="I137" s="19">
        <f t="shared" si="61"/>
        <v>42.45</v>
      </c>
      <c r="J137" s="19">
        <f t="shared" si="61"/>
        <v>441.03999999999996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3">G127+G137</f>
        <v>45.790000000000006</v>
      </c>
      <c r="H138" s="32">
        <f t="shared" ref="H138" si="64">H127+H137</f>
        <v>44.010000000000005</v>
      </c>
      <c r="I138" s="32">
        <f t="shared" ref="I138" si="65">I127+I137</f>
        <v>145.12</v>
      </c>
      <c r="J138" s="32">
        <f t="shared" ref="J138:L138" si="66">J127+J137</f>
        <v>1160.73</v>
      </c>
      <c r="K138" s="32"/>
      <c r="L138" s="32">
        <f t="shared" si="66"/>
        <v>81.25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>
        <v>250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75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150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58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180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>
        <v>60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25.5" x14ac:dyDescent="0.25">
      <c r="A154" s="23"/>
      <c r="B154" s="15"/>
      <c r="C154" s="11"/>
      <c r="D154" s="6"/>
      <c r="E154" s="42" t="s">
        <v>76</v>
      </c>
      <c r="F154" s="43">
        <v>60</v>
      </c>
      <c r="G154" s="43">
        <v>1.05</v>
      </c>
      <c r="H154" s="43">
        <v>3.71</v>
      </c>
      <c r="I154" s="43">
        <v>5.55</v>
      </c>
      <c r="J154" s="43">
        <v>59.79</v>
      </c>
      <c r="K154" s="44">
        <v>60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69">SUM(G147:G155)</f>
        <v>19.18</v>
      </c>
      <c r="H156" s="19">
        <f t="shared" si="69"/>
        <v>23.69</v>
      </c>
      <c r="I156" s="19">
        <f t="shared" si="69"/>
        <v>85.62</v>
      </c>
      <c r="J156" s="19">
        <f t="shared" si="69"/>
        <v>632.41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1">G146+G156</f>
        <v>49.07</v>
      </c>
      <c r="H157" s="32">
        <f t="shared" ref="H157" si="72">H146+H156</f>
        <v>44.540000000000006</v>
      </c>
      <c r="I157" s="32">
        <f t="shared" ref="I157" si="73">I146+I156</f>
        <v>158.69</v>
      </c>
      <c r="J157" s="32">
        <f t="shared" ref="J157:L157" si="74">J146+J156</f>
        <v>1231.9000000000001</v>
      </c>
      <c r="K157" s="32"/>
      <c r="L157" s="32">
        <f t="shared" si="74"/>
        <v>81.25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62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70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200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150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200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</v>
      </c>
      <c r="K171" s="44">
        <v>80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7">SUM(G166:G174)</f>
        <v>26.470000000000002</v>
      </c>
      <c r="H175" s="19">
        <f t="shared" si="77"/>
        <v>32.949999999999996</v>
      </c>
      <c r="I175" s="19">
        <f t="shared" si="77"/>
        <v>105.55</v>
      </c>
      <c r="J175" s="19">
        <f t="shared" si="77"/>
        <v>727.63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79">G165+G175</f>
        <v>44.02</v>
      </c>
      <c r="H176" s="32">
        <f t="shared" ref="H176" si="80">H165+H175</f>
        <v>50.61</v>
      </c>
      <c r="I176" s="32">
        <f t="shared" ref="I176" si="81">I165+I175</f>
        <v>201.35</v>
      </c>
      <c r="J176" s="32">
        <f t="shared" ref="J176:L176" si="82">J165+J175</f>
        <v>1339.97</v>
      </c>
      <c r="K176" s="32"/>
      <c r="L176" s="32">
        <f t="shared" si="82"/>
        <v>81.25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>
        <v>127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49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281.69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61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209.64999999999998</v>
      </c>
      <c r="K188" s="44">
        <v>304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58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>
        <v>878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5">SUM(G185:G193)</f>
        <v>24.490000000000002</v>
      </c>
      <c r="H194" s="19">
        <f t="shared" si="85"/>
        <v>25.130000000000003</v>
      </c>
      <c r="I194" s="19">
        <f t="shared" si="85"/>
        <v>121.78</v>
      </c>
      <c r="J194" s="19">
        <f t="shared" si="85"/>
        <v>811.24999999999989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87">G184+G194</f>
        <v>38.89</v>
      </c>
      <c r="H195" s="32">
        <f t="shared" ref="H195" si="88">H184+H194</f>
        <v>58.699999999999996</v>
      </c>
      <c r="I195" s="32">
        <f t="shared" ref="I195" si="89">I184+I194</f>
        <v>215.59</v>
      </c>
      <c r="J195" s="32">
        <f t="shared" ref="J195:L195" si="90">J184+J194</f>
        <v>1405.86</v>
      </c>
      <c r="K195" s="32"/>
      <c r="L195" s="32">
        <f t="shared" si="90"/>
        <v>81.25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1212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42.846999999999994</v>
      </c>
      <c r="H196" s="34">
        <f t="shared" si="91"/>
        <v>44.098000000000006</v>
      </c>
      <c r="I196" s="34">
        <f t="shared" si="91"/>
        <v>176.566</v>
      </c>
      <c r="J196" s="34">
        <f t="shared" si="91"/>
        <v>1261.896</v>
      </c>
      <c r="K196" s="34"/>
      <c r="L196" s="34">
        <v>812.5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ALIHAN-PC</cp:lastModifiedBy>
  <cp:lastPrinted>2024-05-06T10:32:23Z</cp:lastPrinted>
  <dcterms:created xsi:type="dcterms:W3CDTF">2022-05-16T14:23:56Z</dcterms:created>
  <dcterms:modified xsi:type="dcterms:W3CDTF">2025-10-22T15:28:45Z</dcterms:modified>
  <cp:contentStatus/>
</cp:coreProperties>
</file>